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350"/>
  </bookViews>
  <sheets>
    <sheet name="(1)工程量清单审核表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<sst xmlns="http://schemas.openxmlformats.org/spreadsheetml/2006/main" count="141">
  <si>
    <t>工程量清单审核表</t>
  </si>
  <si>
    <t>工程名称：西南门改造</t>
  </si>
  <si>
    <t>建筑面积：</t>
  </si>
  <si>
    <t>第1页 共1页</t>
  </si>
  <si>
    <t>序</t>
  </si>
  <si>
    <t>项目名称</t>
  </si>
  <si>
    <t>单位</t>
  </si>
  <si>
    <t>送审</t>
  </si>
  <si>
    <t>审定</t>
  </si>
  <si>
    <t>增减</t>
  </si>
  <si>
    <t>号</t>
  </si>
  <si>
    <t>项目编号</t>
  </si>
  <si>
    <t>数量</t>
  </si>
  <si>
    <t>单价</t>
  </si>
  <si>
    <t>合价</t>
  </si>
  <si>
    <t>1</t>
  </si>
  <si>
    <t>拆除门 金属</t>
  </si>
  <si>
    <t>100m2</t>
  </si>
  <si>
    <t>B6-231</t>
  </si>
  <si>
    <t>2</t>
  </si>
  <si>
    <t>铲除水泥花砖</t>
  </si>
  <si>
    <t>B6-196换</t>
  </si>
  <si>
    <t>3</t>
  </si>
  <si>
    <t>铲除砖墙 混合砂浆或水泥砂浆</t>
  </si>
  <si>
    <t>B6-209换</t>
  </si>
  <si>
    <t>4</t>
  </si>
  <si>
    <t>其他拆除 大便器</t>
  </si>
  <si>
    <t>10组</t>
  </si>
  <si>
    <t>B6-246</t>
  </si>
  <si>
    <t>5</t>
  </si>
  <si>
    <t>封洞 砖砌体</t>
  </si>
  <si>
    <t>B6-251</t>
  </si>
  <si>
    <t>6</t>
  </si>
  <si>
    <t>彩板钢门 安装 门框</t>
  </si>
  <si>
    <t>100m</t>
  </si>
  <si>
    <t>8-11</t>
  </si>
  <si>
    <t>7</t>
  </si>
  <si>
    <t>彩板钢门 安装 门</t>
  </si>
  <si>
    <t>8-12</t>
  </si>
  <si>
    <t>8</t>
  </si>
  <si>
    <t>单扇地弹门制作、安装 无上亮</t>
  </si>
  <si>
    <t>B4-221</t>
  </si>
  <si>
    <t>9</t>
  </si>
  <si>
    <t>乳胶漆 抹灰面 二遍</t>
  </si>
  <si>
    <t>B5-277换</t>
  </si>
  <si>
    <t>10</t>
  </si>
  <si>
    <t>墙面瓷砖</t>
  </si>
  <si>
    <t>12-51换</t>
  </si>
  <si>
    <t>11</t>
  </si>
  <si>
    <t>地面瓷砖（含材料）</t>
  </si>
  <si>
    <t>B7-221换</t>
  </si>
  <si>
    <t>12</t>
  </si>
  <si>
    <t>蹲式大便器 配水箱</t>
  </si>
  <si>
    <t>-</t>
  </si>
  <si>
    <t>13</t>
  </si>
  <si>
    <t>地漏 安装（含材料）</t>
  </si>
  <si>
    <t>10个</t>
  </si>
  <si>
    <t>14</t>
  </si>
  <si>
    <t>拆除砖砌体 实心砖墙</t>
  </si>
  <si>
    <t>B6-222</t>
  </si>
  <si>
    <t>15</t>
  </si>
  <si>
    <t>拆除木质及金属扶手 金属栏杆</t>
  </si>
  <si>
    <t>B6-241</t>
  </si>
  <si>
    <t>16</t>
  </si>
  <si>
    <t>钢柱拆除</t>
  </si>
  <si>
    <t>t</t>
  </si>
  <si>
    <t>16-82</t>
  </si>
  <si>
    <t>17</t>
  </si>
  <si>
    <r>
      <rPr>
        <sz val="10"/>
        <rFont val="宋体"/>
        <charset val="134"/>
      </rPr>
      <t>混水砖墙</t>
    </r>
    <r>
      <rPr>
        <sz val="10"/>
        <rFont val="Arial Narrow"/>
        <charset val="134"/>
      </rPr>
      <t>2</t>
    </r>
    <r>
      <rPr>
        <sz val="10"/>
        <rFont val="宋体"/>
        <charset val="134"/>
      </rPr>
      <t>砖及</t>
    </r>
    <r>
      <rPr>
        <sz val="10"/>
        <rFont val="Arial Narrow"/>
        <charset val="134"/>
      </rPr>
      <t>2</t>
    </r>
    <r>
      <rPr>
        <sz val="10"/>
        <rFont val="宋体"/>
        <charset val="134"/>
      </rPr>
      <t>砖以上</t>
    </r>
  </si>
  <si>
    <t>10m3</t>
  </si>
  <si>
    <t>4-12换</t>
  </si>
  <si>
    <t>18</t>
  </si>
  <si>
    <r>
      <rPr>
        <sz val="10"/>
        <rFont val="宋体"/>
        <charset val="134"/>
      </rPr>
      <t>砖墙墙面、墙裙水泥砂浆粉刷</t>
    </r>
    <r>
      <rPr>
        <sz val="10"/>
        <rFont val="Arial Narrow"/>
        <charset val="134"/>
      </rPr>
      <t>14+6mm</t>
    </r>
  </si>
  <si>
    <t>11-22换</t>
  </si>
  <si>
    <t>19</t>
  </si>
  <si>
    <r>
      <rPr>
        <sz val="10"/>
        <rFont val="宋体"/>
        <charset val="134"/>
      </rPr>
      <t>液压挖掘机挖土斗容量</t>
    </r>
    <r>
      <rPr>
        <sz val="10"/>
        <rFont val="Arial Narrow"/>
        <charset val="134"/>
      </rPr>
      <t>1m</t>
    </r>
    <r>
      <rPr>
        <vertAlign val="superscript"/>
        <sz val="10"/>
        <rFont val="Arial Narrow"/>
        <charset val="134"/>
      </rPr>
      <t>3</t>
    </r>
    <r>
      <rPr>
        <sz val="10"/>
        <rFont val="宋体"/>
        <charset val="134"/>
      </rPr>
      <t>以内装车</t>
    </r>
  </si>
  <si>
    <t>100m3</t>
  </si>
  <si>
    <t>1-151换</t>
  </si>
  <si>
    <t>20</t>
  </si>
  <si>
    <r>
      <rPr>
        <sz val="10"/>
        <rFont val="宋体"/>
        <charset val="134"/>
      </rPr>
      <t>推土机</t>
    </r>
    <r>
      <rPr>
        <sz val="10"/>
        <rFont val="Arial Narrow"/>
        <charset val="134"/>
      </rPr>
      <t>75KW</t>
    </r>
    <r>
      <rPr>
        <sz val="10"/>
        <rFont val="宋体"/>
        <charset val="134"/>
      </rPr>
      <t>场地平整</t>
    </r>
    <r>
      <rPr>
        <sz val="10"/>
        <rFont val="Arial Narrow"/>
        <charset val="134"/>
      </rPr>
      <t>30cm</t>
    </r>
    <r>
      <rPr>
        <sz val="10"/>
        <rFont val="宋体"/>
        <charset val="134"/>
      </rPr>
      <t>以内</t>
    </r>
  </si>
  <si>
    <t>1-270换</t>
  </si>
  <si>
    <t>21</t>
  </si>
  <si>
    <t>级配碎石摊铺</t>
  </si>
  <si>
    <t>22</t>
  </si>
  <si>
    <t>C15混凝土路面 15cm</t>
  </si>
  <si>
    <t>2-3-48换</t>
  </si>
  <si>
    <t>23</t>
  </si>
  <si>
    <t>砼或硬基层上 水泥砂浆找平层 厚度20mm</t>
  </si>
  <si>
    <t>B1-1</t>
  </si>
  <si>
    <t>24</t>
  </si>
  <si>
    <t>人行道块铺设 彩色锦砖</t>
  </si>
  <si>
    <t>B2-476换</t>
  </si>
  <si>
    <t>25</t>
  </si>
  <si>
    <t>整理绿化用地</t>
  </si>
  <si>
    <t>26</t>
  </si>
  <si>
    <t>满铺草皮</t>
  </si>
  <si>
    <t>27</t>
  </si>
  <si>
    <t>铁树栽植（带土球）</t>
  </si>
  <si>
    <t>株</t>
  </si>
  <si>
    <t>28</t>
  </si>
  <si>
    <t>29</t>
  </si>
  <si>
    <t>30</t>
  </si>
  <si>
    <t>31</t>
  </si>
  <si>
    <t>32</t>
  </si>
  <si>
    <t>人行道整形碾压</t>
  </si>
  <si>
    <t>2-4换</t>
  </si>
  <si>
    <t>33</t>
  </si>
  <si>
    <t>34</t>
  </si>
  <si>
    <t>35</t>
  </si>
  <si>
    <t>石材墙面 水泥砂浆粉刷14+2</t>
  </si>
  <si>
    <t>12-35换</t>
  </si>
  <si>
    <t>36</t>
  </si>
  <si>
    <t>干挂石材钢骨架</t>
  </si>
  <si>
    <t>37</t>
  </si>
  <si>
    <t>干挂石材后置件</t>
  </si>
  <si>
    <t>套</t>
  </si>
  <si>
    <t>38</t>
  </si>
  <si>
    <t>石材墙面 背栓式 含配件</t>
  </si>
  <si>
    <t>39</t>
  </si>
  <si>
    <t>石材美术字</t>
  </si>
  <si>
    <t>个</t>
  </si>
  <si>
    <t>40</t>
  </si>
  <si>
    <t>垃圾清运</t>
  </si>
  <si>
    <t>项</t>
  </si>
  <si>
    <t>41</t>
  </si>
  <si>
    <r>
      <rPr>
        <sz val="10"/>
        <rFont val="宋体"/>
        <charset val="134"/>
      </rPr>
      <t>推土机推渣</t>
    </r>
    <r>
      <rPr>
        <sz val="10"/>
        <rFont val="Arial Narrow"/>
        <charset val="134"/>
      </rPr>
      <t>75KW</t>
    </r>
    <r>
      <rPr>
        <sz val="10"/>
        <rFont val="宋体"/>
        <charset val="134"/>
      </rPr>
      <t>运距</t>
    </r>
    <r>
      <rPr>
        <sz val="10"/>
        <rFont val="Arial Narrow"/>
        <charset val="134"/>
      </rPr>
      <t>50m</t>
    </r>
    <r>
      <rPr>
        <sz val="10"/>
        <rFont val="宋体"/>
        <charset val="134"/>
      </rPr>
      <t>以内</t>
    </r>
  </si>
  <si>
    <t>1-280换</t>
  </si>
  <si>
    <t>42</t>
  </si>
  <si>
    <r>
      <rPr>
        <sz val="10"/>
        <rFont val="宋体"/>
        <charset val="134"/>
      </rPr>
      <t>自卸汽车运土方载重</t>
    </r>
    <r>
      <rPr>
        <sz val="10"/>
        <rFont val="Arial Narrow"/>
        <charset val="134"/>
      </rPr>
      <t>3.5t</t>
    </r>
    <r>
      <rPr>
        <sz val="10"/>
        <rFont val="宋体"/>
        <charset val="134"/>
      </rPr>
      <t>运距</t>
    </r>
    <r>
      <rPr>
        <sz val="10"/>
        <rFont val="Arial Narrow"/>
        <charset val="134"/>
      </rPr>
      <t>10km</t>
    </r>
    <r>
      <rPr>
        <sz val="10"/>
        <rFont val="宋体"/>
        <charset val="134"/>
      </rPr>
      <t>以内</t>
    </r>
  </si>
  <si>
    <t>1-190换</t>
  </si>
  <si>
    <t>合    计</t>
  </si>
  <si>
    <t>141990.248</t>
  </si>
  <si>
    <t>编制日期：2018年02月28日</t>
  </si>
  <si>
    <t>特此说明：本次预算第26、27、39项未有明确定额，建议按相关部门申报价格执行。请申请部门相关人员附资费依据。</t>
  </si>
  <si>
    <t xml:space="preserve">编制说明：（1）本预算无工程施工图纸及施工方案，所有数据均有现场勘查获得（本预算书根据学院相关部门提供数据获得）；此次数据由相关部门提供。
（2）工程概算表内工程数量由学院相关部门提供，表内分部分项工程内各材料品牌、施工做法等仅用于决策参考，不作为任何招投标工作中的项目，一切以实际发生或者学院决定为准。
（3）定额采用《江西省建筑安装工程费用定额》（2017）、计价规范为《建设工程工程量清单计价规范》（GB50500-2013）、《建筑安装工程费用项目组成》（建标[2013]44号）文件。
（4）实际结算由实际工程发生费用为准，且并未包含设计变更费用。
</t>
  </si>
  <si>
    <t>建设方纳税属性</t>
  </si>
  <si>
    <t>税率</t>
  </si>
  <si>
    <t>最终核定招投标价</t>
  </si>
  <si>
    <t>1、一般纳税人</t>
  </si>
  <si>
    <t>2、一般纳税人</t>
  </si>
  <si>
    <t>3、小规模纳税人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</si>
</sst>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5"/>
      <color theme="1"/>
      <name val="黑体"/>
      <charset val="134"/>
    </font>
    <font>
      <sz val="10"/>
      <name val="宋体"/>
      <charset val="134"/>
    </font>
    <font>
      <b/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0"/>
      <name val="Arial Narrow"/>
      <charset val="134"/>
    </font>
    <font>
      <sz val="10"/>
      <name val="宋体"/>
      <charset val="134"/>
    </font>
    <font>
      <sz val="10"/>
      <name val="Arial Narrow"/>
      <charset val="134"/>
    </font>
    <font>
      <vertAlign val="superscript"/>
      <sz val="10"/>
      <name val="Arial Narrow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27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NumberFormat="1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27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left" vertical="top" wrapText="1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>
      <alignment vertical="center"/>
    </xf>
    <xf numFmtId="176" fontId="5" fillId="0" borderId="0" xfId="50" applyNumberFormat="1" applyFont="1" applyFill="1" applyBorder="1" applyAlignment="1">
      <alignment horizontal="center" vertical="center"/>
    </xf>
    <xf numFmtId="9" fontId="5" fillId="0" borderId="1" xfId="50" applyNumberFormat="1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/>
    </xf>
    <xf numFmtId="0" fontId="5" fillId="0" borderId="0" xfId="53" applyNumberFormat="1" applyFont="1" applyFill="1" applyBorder="1">
      <alignment vertical="center"/>
    </xf>
    <xf numFmtId="0" fontId="7" fillId="0" borderId="0" xfId="53" applyFill="1" applyBorder="1">
      <alignment vertical="center"/>
    </xf>
    <xf numFmtId="0" fontId="5" fillId="0" borderId="0" xfId="50" applyNumberFormat="1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0" fontId="3" fillId="0" borderId="1" xfId="27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Alignment="1">
      <alignment horizontal="center" vertical="center"/>
    </xf>
    <xf numFmtId="31" fontId="7" fillId="0" borderId="0" xfId="0" applyNumberFormat="1" applyFont="1" applyFill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装饰定额 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workbookViewId="0">
      <selection activeCell="D54" sqref="D54:E54"/>
    </sheetView>
  </sheetViews>
  <sheetFormatPr defaultColWidth="9" defaultRowHeight="11.25"/>
  <cols>
    <col min="1" max="1" width="4.375" style="1" customWidth="1"/>
    <col min="2" max="2" width="33.625" style="1" customWidth="1"/>
    <col min="3" max="3" width="5.875" style="1" customWidth="1"/>
    <col min="4" max="4" width="9.625" style="1" customWidth="1"/>
    <col min="5" max="5" width="11" style="1" customWidth="1"/>
    <col min="6" max="6" width="11.5" style="1" customWidth="1"/>
    <col min="7" max="7" width="14" style="1" customWidth="1"/>
    <col min="8" max="8" width="10.375" style="1" customWidth="1"/>
    <col min="9" max="12" width="9.625" style="1" customWidth="1"/>
    <col min="13" max="16384" width="9" style="1"/>
  </cols>
  <sheetData>
    <row r="1" ht="25.1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6.9" customHeight="1" spans="1:12">
      <c r="A2" s="3" t="s">
        <v>1</v>
      </c>
      <c r="G2" s="4" t="s">
        <v>2</v>
      </c>
      <c r="L2" s="24" t="s">
        <v>3</v>
      </c>
    </row>
    <row r="3" ht="16.9" customHeight="1" spans="1:12">
      <c r="A3" s="5" t="s">
        <v>4</v>
      </c>
      <c r="B3" s="5" t="s">
        <v>5</v>
      </c>
      <c r="C3" s="5" t="s">
        <v>6</v>
      </c>
      <c r="D3" s="5" t="s">
        <v>7</v>
      </c>
      <c r="E3" s="5"/>
      <c r="F3" s="5"/>
      <c r="G3" s="5"/>
      <c r="H3" s="5" t="s">
        <v>8</v>
      </c>
      <c r="I3" s="5"/>
      <c r="J3" s="5"/>
      <c r="K3" s="5"/>
      <c r="L3" s="5" t="s">
        <v>9</v>
      </c>
    </row>
    <row r="4" ht="16.9" customHeight="1" spans="1:12">
      <c r="A4" s="5" t="s">
        <v>10</v>
      </c>
      <c r="B4" s="5"/>
      <c r="C4" s="5"/>
      <c r="D4" s="5" t="s">
        <v>11</v>
      </c>
      <c r="E4" s="5" t="s">
        <v>12</v>
      </c>
      <c r="F4" s="5" t="s">
        <v>13</v>
      </c>
      <c r="G4" s="5" t="s">
        <v>14</v>
      </c>
      <c r="H4" s="5" t="s">
        <v>11</v>
      </c>
      <c r="I4" s="5" t="s">
        <v>12</v>
      </c>
      <c r="J4" s="5" t="s">
        <v>13</v>
      </c>
      <c r="K4" s="5" t="s">
        <v>14</v>
      </c>
      <c r="L4" s="5"/>
    </row>
    <row r="5" ht="16.9" customHeight="1" spans="1:12">
      <c r="A5" s="5" t="s">
        <v>15</v>
      </c>
      <c r="B5" s="6" t="s">
        <v>16</v>
      </c>
      <c r="C5" s="7" t="s">
        <v>17</v>
      </c>
      <c r="D5" s="7"/>
      <c r="E5" s="7"/>
      <c r="F5" s="7"/>
      <c r="G5" s="7"/>
      <c r="H5" s="8" t="s">
        <v>18</v>
      </c>
      <c r="I5" s="25">
        <v>0.2</v>
      </c>
      <c r="J5" s="25">
        <v>486.76</v>
      </c>
      <c r="K5" s="25">
        <f>I5*J5</f>
        <v>97.352</v>
      </c>
      <c r="L5" s="9"/>
    </row>
    <row r="6" ht="16.9" customHeight="1" spans="1:12">
      <c r="A6" s="5" t="s">
        <v>19</v>
      </c>
      <c r="B6" s="6" t="s">
        <v>20</v>
      </c>
      <c r="C6" s="7" t="s">
        <v>17</v>
      </c>
      <c r="D6" s="7"/>
      <c r="E6" s="7"/>
      <c r="F6" s="7"/>
      <c r="G6" s="7"/>
      <c r="H6" s="8" t="s">
        <v>21</v>
      </c>
      <c r="I6" s="25">
        <v>0.16</v>
      </c>
      <c r="J6" s="25">
        <v>274.37</v>
      </c>
      <c r="K6" s="25">
        <f t="shared" ref="K6:K46" si="0">I6*J6</f>
        <v>43.8992</v>
      </c>
      <c r="L6" s="9"/>
    </row>
    <row r="7" ht="16.9" customHeight="1" spans="1:12">
      <c r="A7" s="5" t="s">
        <v>22</v>
      </c>
      <c r="B7" s="6" t="s">
        <v>23</v>
      </c>
      <c r="C7" s="7" t="s">
        <v>17</v>
      </c>
      <c r="D7" s="7"/>
      <c r="E7" s="7"/>
      <c r="F7" s="7"/>
      <c r="G7" s="7"/>
      <c r="H7" s="8" t="s">
        <v>24</v>
      </c>
      <c r="I7" s="25">
        <v>0.5</v>
      </c>
      <c r="J7" s="25">
        <v>1143.72</v>
      </c>
      <c r="K7" s="25">
        <f t="shared" si="0"/>
        <v>571.86</v>
      </c>
      <c r="L7" s="9"/>
    </row>
    <row r="8" ht="16.9" customHeight="1" spans="1:12">
      <c r="A8" s="5" t="s">
        <v>25</v>
      </c>
      <c r="B8" s="6" t="s">
        <v>26</v>
      </c>
      <c r="C8" s="5" t="s">
        <v>27</v>
      </c>
      <c r="D8" s="9"/>
      <c r="E8" s="9"/>
      <c r="F8" s="9"/>
      <c r="G8" s="9"/>
      <c r="H8" s="8" t="s">
        <v>28</v>
      </c>
      <c r="I8" s="25">
        <v>0.1</v>
      </c>
      <c r="J8" s="25">
        <v>435.5</v>
      </c>
      <c r="K8" s="25">
        <f t="shared" si="0"/>
        <v>43.55</v>
      </c>
      <c r="L8" s="25"/>
    </row>
    <row r="9" ht="16.9" customHeight="1" spans="1:12">
      <c r="A9" s="5" t="s">
        <v>29</v>
      </c>
      <c r="B9" s="6" t="s">
        <v>30</v>
      </c>
      <c r="C9" s="5" t="s">
        <v>17</v>
      </c>
      <c r="D9" s="9"/>
      <c r="E9" s="9"/>
      <c r="F9" s="9"/>
      <c r="G9" s="9"/>
      <c r="H9" s="8" t="s">
        <v>31</v>
      </c>
      <c r="I9" s="25">
        <v>0.05</v>
      </c>
      <c r="J9" s="25">
        <v>10219.86</v>
      </c>
      <c r="K9" s="25">
        <f t="shared" si="0"/>
        <v>510.993</v>
      </c>
      <c r="L9" s="25"/>
    </row>
    <row r="10" ht="16.9" customHeight="1" spans="1:12">
      <c r="A10" s="5" t="s">
        <v>32</v>
      </c>
      <c r="B10" s="6" t="s">
        <v>33</v>
      </c>
      <c r="C10" s="5" t="s">
        <v>34</v>
      </c>
      <c r="D10" s="9"/>
      <c r="E10" s="9"/>
      <c r="F10" s="9"/>
      <c r="G10" s="9"/>
      <c r="H10" s="8" t="s">
        <v>35</v>
      </c>
      <c r="I10" s="25">
        <v>0.04</v>
      </c>
      <c r="J10" s="25">
        <v>5292.04</v>
      </c>
      <c r="K10" s="25">
        <f t="shared" si="0"/>
        <v>211.6816</v>
      </c>
      <c r="L10" s="25"/>
    </row>
    <row r="11" ht="16.9" customHeight="1" spans="1:12">
      <c r="A11" s="5" t="s">
        <v>36</v>
      </c>
      <c r="B11" s="6" t="s">
        <v>37</v>
      </c>
      <c r="C11" s="5" t="s">
        <v>17</v>
      </c>
      <c r="D11" s="9"/>
      <c r="E11" s="9"/>
      <c r="F11" s="9"/>
      <c r="G11" s="9"/>
      <c r="H11" s="8" t="s">
        <v>38</v>
      </c>
      <c r="I11" s="25">
        <v>0.04</v>
      </c>
      <c r="J11" s="25">
        <v>44964.14</v>
      </c>
      <c r="K11" s="25">
        <f t="shared" si="0"/>
        <v>1798.5656</v>
      </c>
      <c r="L11" s="25"/>
    </row>
    <row r="12" ht="16.9" customHeight="1" spans="1:12">
      <c r="A12" s="5" t="s">
        <v>39</v>
      </c>
      <c r="B12" s="6" t="s">
        <v>40</v>
      </c>
      <c r="C12" s="7" t="s">
        <v>17</v>
      </c>
      <c r="D12" s="7"/>
      <c r="E12" s="7"/>
      <c r="F12" s="7"/>
      <c r="G12" s="7"/>
      <c r="H12" s="8" t="s">
        <v>41</v>
      </c>
      <c r="I12" s="25">
        <v>0.02</v>
      </c>
      <c r="J12" s="25">
        <v>21027.82</v>
      </c>
      <c r="K12" s="25">
        <f t="shared" si="0"/>
        <v>420.5564</v>
      </c>
      <c r="L12" s="9"/>
    </row>
    <row r="13" ht="16.9" customHeight="1" spans="1:12">
      <c r="A13" s="5" t="s">
        <v>42</v>
      </c>
      <c r="B13" s="6" t="s">
        <v>43</v>
      </c>
      <c r="C13" s="5" t="s">
        <v>17</v>
      </c>
      <c r="D13" s="9"/>
      <c r="E13" s="9"/>
      <c r="F13" s="9"/>
      <c r="G13" s="9"/>
      <c r="H13" s="8" t="s">
        <v>44</v>
      </c>
      <c r="I13" s="25">
        <v>1.67</v>
      </c>
      <c r="J13" s="25">
        <v>721.87</v>
      </c>
      <c r="K13" s="25">
        <f t="shared" si="0"/>
        <v>1205.5229</v>
      </c>
      <c r="L13" s="25"/>
    </row>
    <row r="14" ht="16.9" customHeight="1" spans="1:12">
      <c r="A14" s="5" t="s">
        <v>45</v>
      </c>
      <c r="B14" s="6" t="s">
        <v>46</v>
      </c>
      <c r="C14" s="5" t="s">
        <v>17</v>
      </c>
      <c r="D14" s="9"/>
      <c r="E14" s="9"/>
      <c r="F14" s="9"/>
      <c r="G14" s="9"/>
      <c r="H14" s="8" t="s">
        <v>47</v>
      </c>
      <c r="I14" s="25">
        <v>0.5</v>
      </c>
      <c r="J14" s="25">
        <v>7280.95</v>
      </c>
      <c r="K14" s="25">
        <f t="shared" si="0"/>
        <v>3640.475</v>
      </c>
      <c r="L14" s="25"/>
    </row>
    <row r="15" ht="16.9" customHeight="1" spans="1:12">
      <c r="A15" s="5" t="s">
        <v>48</v>
      </c>
      <c r="B15" s="6" t="s">
        <v>49</v>
      </c>
      <c r="C15" s="5" t="s">
        <v>17</v>
      </c>
      <c r="D15" s="9"/>
      <c r="E15" s="9"/>
      <c r="F15" s="9"/>
      <c r="G15" s="9"/>
      <c r="H15" s="8" t="s">
        <v>50</v>
      </c>
      <c r="I15" s="25">
        <v>0.12</v>
      </c>
      <c r="J15" s="25">
        <v>7379.25</v>
      </c>
      <c r="K15" s="25">
        <f t="shared" si="0"/>
        <v>885.51</v>
      </c>
      <c r="L15" s="25"/>
    </row>
    <row r="16" ht="16.9" customHeight="1" spans="1:12">
      <c r="A16" s="5" t="s">
        <v>51</v>
      </c>
      <c r="B16" s="6" t="s">
        <v>52</v>
      </c>
      <c r="C16" s="5" t="s">
        <v>27</v>
      </c>
      <c r="D16" s="9"/>
      <c r="E16" s="9"/>
      <c r="F16" s="9"/>
      <c r="G16" s="9"/>
      <c r="H16" s="8" t="s">
        <v>53</v>
      </c>
      <c r="I16" s="25">
        <v>0.1</v>
      </c>
      <c r="J16" s="25">
        <v>5573.26</v>
      </c>
      <c r="K16" s="25">
        <f t="shared" si="0"/>
        <v>557.326</v>
      </c>
      <c r="L16" s="25"/>
    </row>
    <row r="17" ht="16.9" customHeight="1" spans="1:12">
      <c r="A17" s="5" t="s">
        <v>54</v>
      </c>
      <c r="B17" s="6" t="s">
        <v>55</v>
      </c>
      <c r="C17" s="5" t="s">
        <v>56</v>
      </c>
      <c r="D17" s="9"/>
      <c r="E17" s="9"/>
      <c r="F17" s="9"/>
      <c r="G17" s="9"/>
      <c r="H17" s="8" t="s">
        <v>53</v>
      </c>
      <c r="I17" s="25">
        <v>0.1</v>
      </c>
      <c r="J17" s="25">
        <v>160</v>
      </c>
      <c r="K17" s="25">
        <f t="shared" si="0"/>
        <v>16</v>
      </c>
      <c r="L17" s="25"/>
    </row>
    <row r="18" ht="16.9" customHeight="1" spans="1:12">
      <c r="A18" s="5" t="s">
        <v>57</v>
      </c>
      <c r="B18" s="6" t="s">
        <v>58</v>
      </c>
      <c r="C18" s="5" t="s">
        <v>17</v>
      </c>
      <c r="D18" s="9"/>
      <c r="E18" s="9"/>
      <c r="F18" s="9"/>
      <c r="G18" s="9"/>
      <c r="H18" s="8" t="s">
        <v>59</v>
      </c>
      <c r="I18" s="25">
        <v>5</v>
      </c>
      <c r="J18" s="25">
        <v>296.48</v>
      </c>
      <c r="K18" s="25">
        <f t="shared" si="0"/>
        <v>1482.4</v>
      </c>
      <c r="L18" s="25"/>
    </row>
    <row r="19" ht="16.9" customHeight="1" spans="1:12">
      <c r="A19" s="5" t="s">
        <v>60</v>
      </c>
      <c r="B19" s="6" t="s">
        <v>61</v>
      </c>
      <c r="C19" s="7" t="s">
        <v>34</v>
      </c>
      <c r="D19" s="7"/>
      <c r="E19" s="7"/>
      <c r="F19" s="7"/>
      <c r="G19" s="7"/>
      <c r="H19" s="8" t="s">
        <v>62</v>
      </c>
      <c r="I19" s="25">
        <v>0.1</v>
      </c>
      <c r="J19" s="25">
        <v>633.15</v>
      </c>
      <c r="K19" s="25">
        <f t="shared" si="0"/>
        <v>63.315</v>
      </c>
      <c r="L19" s="9"/>
    </row>
    <row r="20" ht="16.9" customHeight="1" spans="1:12">
      <c r="A20" s="5" t="s">
        <v>63</v>
      </c>
      <c r="B20" s="6" t="s">
        <v>64</v>
      </c>
      <c r="C20" s="7" t="s">
        <v>65</v>
      </c>
      <c r="D20" s="7"/>
      <c r="E20" s="7"/>
      <c r="F20" s="7"/>
      <c r="G20" s="7"/>
      <c r="H20" s="8" t="s">
        <v>66</v>
      </c>
      <c r="I20" s="25">
        <v>0.4</v>
      </c>
      <c r="J20" s="25">
        <v>283.8</v>
      </c>
      <c r="K20" s="25">
        <f t="shared" si="0"/>
        <v>113.52</v>
      </c>
      <c r="L20" s="9"/>
    </row>
    <row r="21" ht="16.9" customHeight="1" spans="1:12">
      <c r="A21" s="5" t="s">
        <v>67</v>
      </c>
      <c r="B21" s="6" t="s">
        <v>68</v>
      </c>
      <c r="C21" s="7" t="s">
        <v>69</v>
      </c>
      <c r="D21" s="7"/>
      <c r="E21" s="7"/>
      <c r="F21" s="7"/>
      <c r="G21" s="7"/>
      <c r="H21" s="8" t="s">
        <v>70</v>
      </c>
      <c r="I21" s="25">
        <v>0.89</v>
      </c>
      <c r="J21" s="25">
        <v>5289.85</v>
      </c>
      <c r="K21" s="25">
        <f t="shared" si="0"/>
        <v>4707.9665</v>
      </c>
      <c r="L21" s="9"/>
    </row>
    <row r="22" ht="16.9" customHeight="1" spans="1:12">
      <c r="A22" s="5" t="s">
        <v>71</v>
      </c>
      <c r="B22" s="6" t="s">
        <v>72</v>
      </c>
      <c r="C22" s="5" t="s">
        <v>17</v>
      </c>
      <c r="D22" s="9"/>
      <c r="E22" s="9"/>
      <c r="F22" s="9"/>
      <c r="G22" s="9"/>
      <c r="H22" s="8" t="s">
        <v>73</v>
      </c>
      <c r="I22" s="25">
        <v>0.56</v>
      </c>
      <c r="J22" s="25">
        <v>989.27</v>
      </c>
      <c r="K22" s="25">
        <f t="shared" si="0"/>
        <v>553.9912</v>
      </c>
      <c r="L22" s="25"/>
    </row>
    <row r="23" ht="16.9" customHeight="1" spans="1:12">
      <c r="A23" s="5" t="s">
        <v>74</v>
      </c>
      <c r="B23" s="6" t="s">
        <v>75</v>
      </c>
      <c r="C23" s="5" t="s">
        <v>76</v>
      </c>
      <c r="D23" s="9"/>
      <c r="E23" s="9"/>
      <c r="F23" s="9"/>
      <c r="G23" s="9"/>
      <c r="H23" s="8" t="s">
        <v>77</v>
      </c>
      <c r="I23" s="25">
        <v>0.832</v>
      </c>
      <c r="J23" s="25">
        <v>713.56</v>
      </c>
      <c r="K23" s="25">
        <f t="shared" si="0"/>
        <v>593.68192</v>
      </c>
      <c r="L23" s="25"/>
    </row>
    <row r="24" ht="16.9" customHeight="1" spans="1:12">
      <c r="A24" s="5" t="s">
        <v>78</v>
      </c>
      <c r="B24" s="6" t="s">
        <v>79</v>
      </c>
      <c r="C24" s="5" t="s">
        <v>76</v>
      </c>
      <c r="D24" s="9"/>
      <c r="E24" s="9"/>
      <c r="F24" s="9"/>
      <c r="G24" s="9"/>
      <c r="H24" s="8" t="s">
        <v>80</v>
      </c>
      <c r="I24" s="25">
        <v>1.24</v>
      </c>
      <c r="J24" s="25">
        <v>105.32</v>
      </c>
      <c r="K24" s="25">
        <f t="shared" si="0"/>
        <v>130.5968</v>
      </c>
      <c r="L24" s="25"/>
    </row>
    <row r="25" ht="16.9" customHeight="1" spans="1:12">
      <c r="A25" s="5" t="s">
        <v>81</v>
      </c>
      <c r="B25" s="10" t="s">
        <v>82</v>
      </c>
      <c r="C25" s="5" t="s">
        <v>17</v>
      </c>
      <c r="D25" s="9"/>
      <c r="E25" s="9"/>
      <c r="F25" s="9"/>
      <c r="G25" s="9"/>
      <c r="H25" s="7" t="s">
        <v>53</v>
      </c>
      <c r="I25" s="25">
        <v>0.85</v>
      </c>
      <c r="J25" s="25">
        <v>2779.31</v>
      </c>
      <c r="K25" s="25">
        <f t="shared" si="0"/>
        <v>2362.4135</v>
      </c>
      <c r="L25" s="25"/>
    </row>
    <row r="26" ht="16.9" customHeight="1" spans="1:12">
      <c r="A26" s="5" t="s">
        <v>83</v>
      </c>
      <c r="B26" s="11" t="s">
        <v>84</v>
      </c>
      <c r="C26" s="5" t="s">
        <v>17</v>
      </c>
      <c r="D26" s="9"/>
      <c r="E26" s="9"/>
      <c r="F26" s="9"/>
      <c r="G26" s="9"/>
      <c r="H26" s="7" t="s">
        <v>85</v>
      </c>
      <c r="I26" s="25">
        <v>0.5</v>
      </c>
      <c r="J26" s="25">
        <v>5864.77</v>
      </c>
      <c r="K26" s="25">
        <f t="shared" si="0"/>
        <v>2932.385</v>
      </c>
      <c r="L26" s="9"/>
    </row>
    <row r="27" ht="16.9" customHeight="1" spans="1:12">
      <c r="A27" s="5" t="s">
        <v>86</v>
      </c>
      <c r="B27" s="6" t="s">
        <v>87</v>
      </c>
      <c r="C27" s="5" t="s">
        <v>17</v>
      </c>
      <c r="D27" s="9"/>
      <c r="E27" s="9"/>
      <c r="F27" s="9"/>
      <c r="G27" s="9"/>
      <c r="H27" s="7" t="s">
        <v>88</v>
      </c>
      <c r="I27" s="25">
        <v>0.3</v>
      </c>
      <c r="J27" s="26">
        <v>665.18</v>
      </c>
      <c r="K27" s="25">
        <f t="shared" si="0"/>
        <v>199.554</v>
      </c>
      <c r="L27" s="25"/>
    </row>
    <row r="28" ht="16.9" customHeight="1" spans="1:12">
      <c r="A28" s="5" t="s">
        <v>89</v>
      </c>
      <c r="B28" s="6" t="s">
        <v>90</v>
      </c>
      <c r="C28" s="5" t="s">
        <v>17</v>
      </c>
      <c r="D28" s="9"/>
      <c r="E28" s="9"/>
      <c r="F28" s="9"/>
      <c r="G28" s="9"/>
      <c r="H28" s="7" t="s">
        <v>91</v>
      </c>
      <c r="I28" s="25">
        <v>0.39</v>
      </c>
      <c r="J28" s="25">
        <v>5516.34</v>
      </c>
      <c r="K28" s="25">
        <f t="shared" si="0"/>
        <v>2151.3726</v>
      </c>
      <c r="L28" s="25"/>
    </row>
    <row r="29" ht="16.9" customHeight="1" spans="1:12">
      <c r="A29" s="5" t="s">
        <v>92</v>
      </c>
      <c r="B29" s="12" t="s">
        <v>93</v>
      </c>
      <c r="C29" s="5" t="s">
        <v>17</v>
      </c>
      <c r="D29" s="9"/>
      <c r="E29" s="9"/>
      <c r="F29" s="9"/>
      <c r="G29" s="9"/>
      <c r="H29" s="7" t="s">
        <v>53</v>
      </c>
      <c r="I29" s="25">
        <v>1.97</v>
      </c>
      <c r="J29" s="25">
        <v>252.63</v>
      </c>
      <c r="K29" s="25">
        <f t="shared" si="0"/>
        <v>497.6811</v>
      </c>
      <c r="L29" s="25"/>
    </row>
    <row r="30" ht="16.9" customHeight="1" spans="1:12">
      <c r="A30" s="5" t="s">
        <v>94</v>
      </c>
      <c r="B30" s="6" t="s">
        <v>95</v>
      </c>
      <c r="C30" s="5" t="s">
        <v>17</v>
      </c>
      <c r="D30" s="9"/>
      <c r="E30" s="9"/>
      <c r="F30" s="9"/>
      <c r="G30" s="9"/>
      <c r="H30" s="7" t="s">
        <v>53</v>
      </c>
      <c r="I30" s="25">
        <v>1.97</v>
      </c>
      <c r="J30" s="25">
        <v>1196.33</v>
      </c>
      <c r="K30" s="25">
        <f t="shared" si="0"/>
        <v>2356.7701</v>
      </c>
      <c r="L30" s="25"/>
    </row>
    <row r="31" ht="16.9" customHeight="1" spans="1:12">
      <c r="A31" s="5" t="s">
        <v>96</v>
      </c>
      <c r="B31" s="11" t="s">
        <v>97</v>
      </c>
      <c r="C31" s="5" t="s">
        <v>98</v>
      </c>
      <c r="D31" s="9"/>
      <c r="E31" s="9"/>
      <c r="F31" s="9"/>
      <c r="G31" s="9"/>
      <c r="H31" s="7" t="s">
        <v>53</v>
      </c>
      <c r="I31" s="25">
        <v>6</v>
      </c>
      <c r="J31" s="25">
        <v>312.8</v>
      </c>
      <c r="K31" s="25">
        <f t="shared" si="0"/>
        <v>1876.8</v>
      </c>
      <c r="L31" s="25"/>
    </row>
    <row r="32" ht="16.9" customHeight="1" spans="1:12">
      <c r="A32" s="5" t="s">
        <v>99</v>
      </c>
      <c r="B32" s="6" t="s">
        <v>61</v>
      </c>
      <c r="C32" s="7" t="s">
        <v>34</v>
      </c>
      <c r="D32" s="7"/>
      <c r="E32" s="7"/>
      <c r="F32" s="7"/>
      <c r="G32" s="7"/>
      <c r="H32" s="8" t="s">
        <v>62</v>
      </c>
      <c r="I32" s="25">
        <v>0.12</v>
      </c>
      <c r="J32" s="25">
        <v>633.15</v>
      </c>
      <c r="K32" s="25">
        <f t="shared" si="0"/>
        <v>75.978</v>
      </c>
      <c r="L32" s="25"/>
    </row>
    <row r="33" ht="16.9" customHeight="1" spans="1:12">
      <c r="A33" s="5" t="s">
        <v>100</v>
      </c>
      <c r="B33" s="6" t="s">
        <v>58</v>
      </c>
      <c r="C33" s="5" t="s">
        <v>17</v>
      </c>
      <c r="D33" s="9"/>
      <c r="E33" s="9"/>
      <c r="F33" s="9"/>
      <c r="G33" s="9"/>
      <c r="H33" s="8" t="s">
        <v>59</v>
      </c>
      <c r="I33" s="25">
        <v>0.15</v>
      </c>
      <c r="J33" s="25">
        <v>296.48</v>
      </c>
      <c r="K33" s="25">
        <f t="shared" si="0"/>
        <v>44.472</v>
      </c>
      <c r="L33" s="9"/>
    </row>
    <row r="34" ht="16.9" customHeight="1" spans="1:12">
      <c r="A34" s="5" t="s">
        <v>101</v>
      </c>
      <c r="B34" s="6" t="s">
        <v>68</v>
      </c>
      <c r="C34" s="7" t="s">
        <v>69</v>
      </c>
      <c r="D34" s="7"/>
      <c r="E34" s="7"/>
      <c r="F34" s="7"/>
      <c r="G34" s="7"/>
      <c r="H34" s="8" t="s">
        <v>70</v>
      </c>
      <c r="I34" s="25">
        <v>0.03</v>
      </c>
      <c r="J34" s="25">
        <v>5289.85</v>
      </c>
      <c r="K34" s="25">
        <f t="shared" si="0"/>
        <v>158.6955</v>
      </c>
      <c r="L34" s="25"/>
    </row>
    <row r="35" ht="16.9" customHeight="1" spans="1:12">
      <c r="A35" s="5" t="s">
        <v>102</v>
      </c>
      <c r="B35" s="6" t="s">
        <v>72</v>
      </c>
      <c r="C35" s="5" t="s">
        <v>17</v>
      </c>
      <c r="D35" s="9"/>
      <c r="E35" s="9"/>
      <c r="F35" s="9"/>
      <c r="G35" s="9"/>
      <c r="H35" s="8" t="s">
        <v>73</v>
      </c>
      <c r="I35" s="25">
        <v>0.01</v>
      </c>
      <c r="J35" s="25">
        <v>989.27</v>
      </c>
      <c r="K35" s="25">
        <f t="shared" si="0"/>
        <v>9.8927</v>
      </c>
      <c r="L35" s="9"/>
    </row>
    <row r="36" ht="16.9" customHeight="1" spans="1:12">
      <c r="A36" s="5" t="s">
        <v>103</v>
      </c>
      <c r="B36" s="11" t="s">
        <v>104</v>
      </c>
      <c r="C36" s="7" t="s">
        <v>17</v>
      </c>
      <c r="D36" s="7"/>
      <c r="E36" s="7"/>
      <c r="F36" s="7"/>
      <c r="G36" s="7"/>
      <c r="H36" s="7" t="s">
        <v>105</v>
      </c>
      <c r="I36" s="25">
        <v>0.74</v>
      </c>
      <c r="J36" s="25">
        <v>151.45</v>
      </c>
      <c r="K36" s="25">
        <f t="shared" si="0"/>
        <v>112.073</v>
      </c>
      <c r="L36" s="9"/>
    </row>
    <row r="37" ht="16.9" customHeight="1" spans="1:12">
      <c r="A37" s="5" t="s">
        <v>106</v>
      </c>
      <c r="B37" s="11" t="s">
        <v>84</v>
      </c>
      <c r="C37" s="5" t="s">
        <v>17</v>
      </c>
      <c r="D37" s="9"/>
      <c r="E37" s="9"/>
      <c r="F37" s="9"/>
      <c r="G37" s="9"/>
      <c r="H37" s="7" t="s">
        <v>85</v>
      </c>
      <c r="I37" s="25">
        <v>0.74</v>
      </c>
      <c r="J37" s="25">
        <v>5864.77</v>
      </c>
      <c r="K37" s="25">
        <f t="shared" si="0"/>
        <v>4339.9298</v>
      </c>
      <c r="L37" s="9"/>
    </row>
    <row r="38" ht="16.9" customHeight="1" spans="1:12">
      <c r="A38" s="5" t="s">
        <v>107</v>
      </c>
      <c r="B38" s="6" t="s">
        <v>90</v>
      </c>
      <c r="C38" s="5" t="s">
        <v>17</v>
      </c>
      <c r="D38" s="9"/>
      <c r="E38" s="9"/>
      <c r="F38" s="9"/>
      <c r="G38" s="9"/>
      <c r="H38" s="7" t="s">
        <v>91</v>
      </c>
      <c r="I38" s="25">
        <v>0.74</v>
      </c>
      <c r="J38" s="25">
        <v>5516.34</v>
      </c>
      <c r="K38" s="25">
        <f t="shared" si="0"/>
        <v>4082.0916</v>
      </c>
      <c r="L38" s="25"/>
    </row>
    <row r="39" ht="16.9" customHeight="1" spans="1:12">
      <c r="A39" s="5" t="s">
        <v>108</v>
      </c>
      <c r="B39" s="6" t="s">
        <v>109</v>
      </c>
      <c r="C39" s="5" t="s">
        <v>17</v>
      </c>
      <c r="D39" s="9"/>
      <c r="E39" s="9"/>
      <c r="F39" s="9"/>
      <c r="G39" s="9"/>
      <c r="H39" s="7" t="s">
        <v>110</v>
      </c>
      <c r="I39" s="25">
        <v>0.34</v>
      </c>
      <c r="J39" s="25">
        <v>25893.21</v>
      </c>
      <c r="K39" s="25">
        <f t="shared" si="0"/>
        <v>8803.6914</v>
      </c>
      <c r="L39" s="25"/>
    </row>
    <row r="40" ht="16.9" customHeight="1" spans="1:12">
      <c r="A40" s="5" t="s">
        <v>111</v>
      </c>
      <c r="B40" s="11" t="s">
        <v>112</v>
      </c>
      <c r="C40" s="5" t="s">
        <v>65</v>
      </c>
      <c r="D40" s="9"/>
      <c r="E40" s="9"/>
      <c r="F40" s="9"/>
      <c r="G40" s="9"/>
      <c r="H40" s="7" t="s">
        <v>53</v>
      </c>
      <c r="I40" s="25">
        <v>1.98</v>
      </c>
      <c r="J40" s="25">
        <v>7206.54</v>
      </c>
      <c r="K40" s="25">
        <f t="shared" si="0"/>
        <v>14268.9492</v>
      </c>
      <c r="L40" s="25"/>
    </row>
    <row r="41" ht="16.9" customHeight="1" spans="1:12">
      <c r="A41" s="5" t="s">
        <v>113</v>
      </c>
      <c r="B41" s="10" t="s">
        <v>114</v>
      </c>
      <c r="C41" s="5" t="s">
        <v>115</v>
      </c>
      <c r="D41" s="9"/>
      <c r="E41" s="9"/>
      <c r="F41" s="9"/>
      <c r="G41" s="9"/>
      <c r="H41" s="7" t="s">
        <v>53</v>
      </c>
      <c r="I41" s="25">
        <v>198</v>
      </c>
      <c r="J41" s="25">
        <v>28.76</v>
      </c>
      <c r="K41" s="25">
        <f t="shared" si="0"/>
        <v>5694.48</v>
      </c>
      <c r="L41" s="25"/>
    </row>
    <row r="42" ht="16.9" customHeight="1" spans="1:12">
      <c r="A42" s="5" t="s">
        <v>116</v>
      </c>
      <c r="B42" s="10" t="s">
        <v>117</v>
      </c>
      <c r="C42" s="7" t="s">
        <v>17</v>
      </c>
      <c r="D42" s="7"/>
      <c r="E42" s="7"/>
      <c r="F42" s="7"/>
      <c r="G42" s="7"/>
      <c r="H42" s="7" t="s">
        <v>53</v>
      </c>
      <c r="I42" s="25">
        <v>1.98</v>
      </c>
      <c r="J42" s="25">
        <v>35012.82</v>
      </c>
      <c r="K42" s="25">
        <f t="shared" si="0"/>
        <v>69325.3836</v>
      </c>
      <c r="L42" s="9"/>
    </row>
    <row r="43" ht="16.9" customHeight="1" spans="1:12">
      <c r="A43" s="5" t="s">
        <v>118</v>
      </c>
      <c r="B43" s="11" t="s">
        <v>119</v>
      </c>
      <c r="C43" s="5" t="s">
        <v>120</v>
      </c>
      <c r="D43" s="9"/>
      <c r="E43" s="9"/>
      <c r="F43" s="9"/>
      <c r="G43" s="9"/>
      <c r="H43" s="7" t="s">
        <v>53</v>
      </c>
      <c r="I43" s="25">
        <v>10</v>
      </c>
      <c r="J43" s="25">
        <v>380.8</v>
      </c>
      <c r="K43" s="25">
        <f t="shared" si="0"/>
        <v>3808</v>
      </c>
      <c r="L43" s="25"/>
    </row>
    <row r="44" ht="16.9" customHeight="1" spans="1:12">
      <c r="A44" s="5" t="s">
        <v>121</v>
      </c>
      <c r="B44" s="6" t="s">
        <v>122</v>
      </c>
      <c r="C44" s="5" t="s">
        <v>123</v>
      </c>
      <c r="D44" s="9"/>
      <c r="E44" s="9"/>
      <c r="F44" s="9"/>
      <c r="G44" s="9"/>
      <c r="H44" s="7" t="s">
        <v>53</v>
      </c>
      <c r="I44" s="25">
        <v>1</v>
      </c>
      <c r="J44" s="25">
        <v>500</v>
      </c>
      <c r="K44" s="25">
        <f t="shared" si="0"/>
        <v>500</v>
      </c>
      <c r="L44" s="25"/>
    </row>
    <row r="45" ht="16.9" customHeight="1" spans="1:12">
      <c r="A45" s="5" t="s">
        <v>124</v>
      </c>
      <c r="B45" s="12" t="s">
        <v>125</v>
      </c>
      <c r="C45" s="5" t="s">
        <v>69</v>
      </c>
      <c r="D45" s="9"/>
      <c r="E45" s="9"/>
      <c r="F45" s="9"/>
      <c r="G45" s="9"/>
      <c r="H45" s="7" t="s">
        <v>126</v>
      </c>
      <c r="I45" s="25">
        <v>2.2</v>
      </c>
      <c r="J45" s="25">
        <v>70.23</v>
      </c>
      <c r="K45" s="25">
        <f t="shared" si="0"/>
        <v>154.506</v>
      </c>
      <c r="L45" s="25"/>
    </row>
    <row r="46" ht="16.9" customHeight="1" spans="1:12">
      <c r="A46" s="5" t="s">
        <v>127</v>
      </c>
      <c r="B46" s="12" t="s">
        <v>128</v>
      </c>
      <c r="C46" s="5" t="s">
        <v>69</v>
      </c>
      <c r="D46" s="9"/>
      <c r="E46" s="9"/>
      <c r="F46" s="9"/>
      <c r="G46" s="9"/>
      <c r="H46" s="7" t="s">
        <v>129</v>
      </c>
      <c r="I46" s="25">
        <v>2.2</v>
      </c>
      <c r="J46" s="25">
        <v>266.53</v>
      </c>
      <c r="K46" s="25">
        <f t="shared" si="0"/>
        <v>586.366</v>
      </c>
      <c r="L46" s="25"/>
    </row>
    <row r="47" ht="16.9" customHeight="1" spans="1:12">
      <c r="A47" s="9"/>
      <c r="B47" s="5" t="s">
        <v>130</v>
      </c>
      <c r="C47" s="9"/>
      <c r="D47" s="9"/>
      <c r="E47" s="9"/>
      <c r="F47" s="9"/>
      <c r="G47" s="9"/>
      <c r="H47" s="9"/>
      <c r="I47" s="9"/>
      <c r="J47" s="9"/>
      <c r="K47" s="27" t="s">
        <v>131</v>
      </c>
      <c r="L47" s="9"/>
    </row>
    <row r="48" ht="16.9" customHeight="1" spans="1:12">
      <c r="A48" s="3"/>
      <c r="L48" s="24" t="s">
        <v>132</v>
      </c>
    </row>
    <row r="49" ht="16.9" customHeight="1" spans="1:12">
      <c r="A49" s="13" t="s">
        <v>133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ht="45.75" customHeight="1" spans="1:12">
      <c r="A50" s="14" t="s">
        <v>134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ht="21" customHeight="1" spans="1:12">
      <c r="A51" s="14"/>
      <c r="B51" s="15" t="s">
        <v>135</v>
      </c>
      <c r="C51" s="16" t="s">
        <v>136</v>
      </c>
      <c r="D51" s="17" t="s">
        <v>137</v>
      </c>
      <c r="E51" s="16"/>
      <c r="F51" s="18"/>
      <c r="H51" s="14"/>
      <c r="I51" s="14"/>
      <c r="J51" s="14"/>
      <c r="K51" s="14"/>
      <c r="L51" s="14"/>
    </row>
    <row r="52" ht="21" customHeight="1" spans="1:12">
      <c r="A52" s="14"/>
      <c r="B52" s="15" t="s">
        <v>138</v>
      </c>
      <c r="C52" s="19">
        <v>0.11</v>
      </c>
      <c r="D52" s="20">
        <v>156061.353657658</v>
      </c>
      <c r="E52" s="20"/>
      <c r="F52" s="18"/>
      <c r="H52" s="14"/>
      <c r="I52" s="14"/>
      <c r="J52" s="14"/>
      <c r="K52" s="14"/>
      <c r="L52" s="14"/>
    </row>
    <row r="53" ht="21" customHeight="1" spans="1:12">
      <c r="A53" s="14"/>
      <c r="B53" s="15" t="s">
        <v>139</v>
      </c>
      <c r="C53" s="19">
        <v>0.1</v>
      </c>
      <c r="D53" s="20">
        <v>154898.45</v>
      </c>
      <c r="E53" s="20"/>
      <c r="F53" s="21"/>
      <c r="H53" s="14"/>
      <c r="I53" s="14"/>
      <c r="J53" s="28"/>
      <c r="K53" s="28"/>
      <c r="L53" s="14"/>
    </row>
    <row r="54" ht="21" customHeight="1" spans="2:11">
      <c r="B54" s="15" t="s">
        <v>140</v>
      </c>
      <c r="C54" s="19">
        <v>0.03</v>
      </c>
      <c r="D54" s="20">
        <v>146125.886291262</v>
      </c>
      <c r="E54" s="20"/>
      <c r="F54" s="22"/>
      <c r="G54" s="23"/>
      <c r="J54" s="29">
        <v>43162</v>
      </c>
      <c r="K54" s="29"/>
    </row>
    <row r="55" ht="27.75" customHeight="1"/>
    <row r="56" ht="27.75" customHeight="1"/>
    <row r="57" ht="21" customHeight="1"/>
    <row r="58" ht="21" customHeight="1"/>
    <row r="59" ht="21" customHeight="1"/>
    <row r="60" spans="9:9">
      <c r="I60" s="3"/>
    </row>
    <row r="61" spans="9:9">
      <c r="I61" s="3"/>
    </row>
  </sheetData>
  <mergeCells count="13">
    <mergeCell ref="A1:L1"/>
    <mergeCell ref="D3:G3"/>
    <mergeCell ref="H3:K3"/>
    <mergeCell ref="A49:L49"/>
    <mergeCell ref="A50:L50"/>
    <mergeCell ref="D52:E52"/>
    <mergeCell ref="D53:E53"/>
    <mergeCell ref="J53:K53"/>
    <mergeCell ref="D54:E54"/>
    <mergeCell ref="J54:K54"/>
    <mergeCell ref="B3:B4"/>
    <mergeCell ref="C3:C4"/>
    <mergeCell ref="L3:L4"/>
  </mergeCells>
  <printOptions horizontalCentered="1"/>
  <pageMargins left="0.396527777777778" right="0.396527777777778" top="0.75" bottom="0.75" header="0.3" footer="0.3"/>
  <pageSetup paperSize="9" orientation="landscape" verticalDpi="300"/>
  <headerFooter/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(1)工程量清单审核表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小宅</cp:lastModifiedBy>
  <dcterms:created xsi:type="dcterms:W3CDTF">2015-01-10T04:20:00Z</dcterms:created>
  <cp:lastPrinted>2018-03-03T07:16:00Z</cp:lastPrinted>
  <dcterms:modified xsi:type="dcterms:W3CDTF">2018-04-17T02:29:00Z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